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<sst xmlns="http://schemas.openxmlformats.org/spreadsheetml/2006/main" count="206" uniqueCount="204">
  <si>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</si>
  <si>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</si>
  <si>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</si>
  <si>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</si>
  <si>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</si>
  <si>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</si>
  <si>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</si>
  <si>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</si>
  <si>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</si>
  <si>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</si>
  <si>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</si>
  <si>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</si>
  <si>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</si>
  <si>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</si>
  <si>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</si>
  <si>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</si>
  <si>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</si>
  <si>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</si>
  <si>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</si>
  <si>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</si>
  <si>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</si>
  <si>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</si>
  <si>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</si>
  <si>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</si>
  <si>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</si>
  <si>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</si>
  <si>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</si>
  <si>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</si>
  <si>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</si>
  <si>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</si>
  <si>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</si>
  <si>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</si>
  <si>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</si>
  <si>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</si>
  <si>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</si>
  <si>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</si>
  <si>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</si>
  <si>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</si>
  <si>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</si>
  <si>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</si>
  <si>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</si>
  <si>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</si>
  <si>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</si>
  <si>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</si>
  <si>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</si>
  <si>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</si>
  <si>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</si>
  <si>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</si>
  <si>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</si>
  <si>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</si>
  <si>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</si>
  <si>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</si>
  <si>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</si>
  <si>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</si>
  <si>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</si>
  <si>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</si>
  <si>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</si>
  <si>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</si>
  <si>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</si>
  <si>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</si>
  <si>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</si>
  <si>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</si>
  <si>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</si>
  <si>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</si>
  <si>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</si>
  <si>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</si>
  <si>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</si>
  <si>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</si>
  <si>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</si>
  <si>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</si>
  <si>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</si>
  <si>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</si>
  <si>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</si>
  <si>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</si>
  <si>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</si>
  <si>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</si>
  <si>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</si>
  <si>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</si>
  <si>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</si>
  <si>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</si>
  <si>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</si>
  <si>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</si>
  <si>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</si>
  <si>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</si>
  <si>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</si>
  <si>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</si>
  <si>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</si>
  <si>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</si>
  <si>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</si>
  <si>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</si>
  <si>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</si>
  <si>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</si>
  <si>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</si>
  <si>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</si>
  <si>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</si>
  <si>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</si>
  <si>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</si>
  <si>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</si>
  <si>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</si>
  <si>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</si>
  <si>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</si>
  <si>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</si>
  <si>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</si>
  <si>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</si>
  <si>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</si>
  <si>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</si>
  <si>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</si>
  <si>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</si>
  <si>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</si>
  <si>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</si>
  <si>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</si>
  <si>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</si>
  <si>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</si>
  <si>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</si>
  <si>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</si>
  <si>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</si>
  <si>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</si>
  <si>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</si>
  <si>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</si>
  <si>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</si>
  <si>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</si>
  <si>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</si>
  <si>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</si>
  <si>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</si>
  <si>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</si>
  <si>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</si>
  <si>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</si>
  <si>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</si>
  <si>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</si>
  <si>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</si>
  <si>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</si>
  <si>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</si>
  <si>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</si>
  <si>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</si>
  <si>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</si>
  <si>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</si>
  <si>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</si>
  <si>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</si>
  <si>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</si>
  <si>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</si>
  <si>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</si>
  <si>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</si>
  <si>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</si>
  <si>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</si>
  <si>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</si>
  <si>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</si>
  <si>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</si>
  <si>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</si>
  <si>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</si>
  <si>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</si>
  <si>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</si>
  <si>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</si>
  <si>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</si>
  <si>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</si>
  <si>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</si>
  <si>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</si>
  <si>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</si>
  <si>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</si>
  <si>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</si>
  <si>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</si>
  <si>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</si>
  <si>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</si>
  <si>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</si>
  <si>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</si>
  <si>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</si>
  <si>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</si>
  <si>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</si>
  <si>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</si>
  <si>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</si>
  <si>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</si>
  <si>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</si>
  <si>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</si>
  <si>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</si>
  <si>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</si>
  <si>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</si>
  <si>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</si>
  <si>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</si>
  <si>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</si>
  <si>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</si>
  <si>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</si>
  <si>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</si>
  <si>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</si>
  <si>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</si>
  <si>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</si>
  <si>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</si>
  <si>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</si>
  <si>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</si>
  <si>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</si>
  <si>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</si>
  <si>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</si>
  <si>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</si>
  <si>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</si>
  <si>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</si>
  <si>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</si>
  <si>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</si>
  <si>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</si>
  <si>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</si>
  <si>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</si>
  <si>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</si>
  <si>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</si>
  <si>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</si>
  <si>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</si>
  <si>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EL-ZAY READY WEAR MANUFACTURING</t>
  </si>
  <si>
    <t>الزي لصناعة الألبسة الجاهزة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</si>
</sst>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7" sqref="I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141061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0.38</v>
      </c>
      <c r="F6" s="13">
        <v>0.31</v>
      </c>
      <c r="G6" s="13">
        <v>0.32</v>
      </c>
      <c r="H6" s="13">
        <v>0.8</v>
      </c>
      <c r="I6" s="4" t="s">
        <v>139</v>
      </c>
    </row>
    <row r="7" spans="4:9" ht="20.100000000000001" customHeight="1">
      <c r="D7" s="10" t="s">
        <v>126</v>
      </c>
      <c r="E7" s="14">
        <v>6428358.8799999999</v>
      </c>
      <c r="F7" s="14">
        <v>3833090.37</v>
      </c>
      <c r="G7" s="14">
        <v>11194344.24</v>
      </c>
      <c r="H7" s="14">
        <v>38042878</v>
      </c>
      <c r="I7" s="4" t="s">
        <v>140</v>
      </c>
    </row>
    <row r="8" spans="4:9" ht="20.100000000000001" customHeight="1">
      <c r="D8" s="10" t="s">
        <v>25</v>
      </c>
      <c r="E8" s="14">
        <v>17455660</v>
      </c>
      <c r="F8" s="14">
        <v>11134358</v>
      </c>
      <c r="G8" s="14">
        <v>15825455</v>
      </c>
      <c r="H8" s="14">
        <v>45784319</v>
      </c>
      <c r="I8" s="4" t="s">
        <v>1</v>
      </c>
    </row>
    <row r="9" spans="4:9" ht="20.100000000000001" customHeight="1">
      <c r="D9" s="10" t="s">
        <v>26</v>
      </c>
      <c r="E9" s="14">
        <v>8792</v>
      </c>
      <c r="F9" s="14">
        <v>7577</v>
      </c>
      <c r="G9" s="14">
        <v>12824</v>
      </c>
      <c r="H9" s="14">
        <v>29427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12491948</v>
      </c>
      <c r="H10" s="14">
        <v>11500000</v>
      </c>
      <c r="I10" s="4" t="s">
        <v>24</v>
      </c>
    </row>
    <row r="11" spans="4:9" ht="20.100000000000001" customHeight="1">
      <c r="D11" s="10" t="s">
        <v>127</v>
      </c>
      <c r="E11" s="14">
        <v>5700000</v>
      </c>
      <c r="F11" s="14">
        <v>4650000</v>
      </c>
      <c r="G11" s="14">
        <v>3997423.36</v>
      </c>
      <c r="H11" s="14">
        <v>9200000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1397493</v>
      </c>
      <c r="F16" s="56">
        <v>1630603</v>
      </c>
      <c r="G16" s="56">
        <v>992527</v>
      </c>
      <c r="H16" s="56">
        <v>240041</v>
      </c>
      <c r="I16" s="3" t="s">
        <v>58</v>
      </c>
    </row>
    <row r="17" spans="4:9" ht="20.100000000000001" customHeight="1">
      <c r="D17" s="10" t="s">
        <v>128</v>
      </c>
      <c r="E17" s="57">
        <v>920701</v>
      </c>
      <c r="F17" s="57">
        <v>853433</v>
      </c>
      <c r="G17" s="57">
        <v>3585162</v>
      </c>
      <c r="H17" s="57">
        <v>3153294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146708</v>
      </c>
      <c r="F19" s="57">
        <v>48390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5589898</v>
      </c>
      <c r="F21" s="57">
        <v>5897497</v>
      </c>
      <c r="G21" s="57">
        <v>7944615</v>
      </c>
      <c r="H21" s="57">
        <v>7984639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13805795</v>
      </c>
      <c r="F23" s="57">
        <v>13563000</v>
      </c>
      <c r="G23" s="57">
        <v>13109434</v>
      </c>
      <c r="H23" s="57">
        <v>11709689</v>
      </c>
      <c r="I23" s="4" t="s">
        <v>60</v>
      </c>
    </row>
    <row r="24" spans="4:9" ht="20.100000000000001" customHeight="1">
      <c r="D24" s="10" t="s">
        <v>98</v>
      </c>
      <c r="E24" s="57">
        <v>693586</v>
      </c>
      <c r="F24" s="57">
        <v>275701</v>
      </c>
      <c r="G24" s="57">
        <v>831595</v>
      </c>
      <c r="H24" s="57">
        <v>1121617</v>
      </c>
      <c r="I24" s="4" t="s">
        <v>82</v>
      </c>
    </row>
    <row r="25" spans="4:9" ht="20.100000000000001" customHeight="1">
      <c r="D25" s="10" t="s">
        <v>158</v>
      </c>
      <c r="E25" s="57">
        <v>6311960</v>
      </c>
      <c r="F25" s="57">
        <v>6535604</v>
      </c>
      <c r="G25" s="57">
        <v>6246826</v>
      </c>
      <c r="H25" s="57">
        <v>6369708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6311960</v>
      </c>
      <c r="F28" s="57">
        <v>6535604</v>
      </c>
      <c r="G28" s="57">
        <v>6246826</v>
      </c>
      <c r="H28" s="57">
        <v>6369708</v>
      </c>
      <c r="I28" s="4" t="s">
        <v>175</v>
      </c>
    </row>
    <row r="29" spans="4:9" ht="20.100000000000001" customHeight="1">
      <c r="D29" s="10" t="s">
        <v>72</v>
      </c>
      <c r="E29" s="57">
        <v>688626</v>
      </c>
      <c r="F29" s="57">
        <v>749743</v>
      </c>
      <c r="G29" s="57">
        <v>0</v>
      </c>
      <c r="H29" s="57">
        <v>197157</v>
      </c>
      <c r="I29" s="4" t="s">
        <v>176</v>
      </c>
    </row>
    <row r="30" spans="4:9" ht="20.100000000000001" customHeight="1">
      <c r="D30" s="21" t="s">
        <v>29</v>
      </c>
      <c r="E30" s="58">
        <v>21499967</v>
      </c>
      <c r="F30" s="58">
        <v>21124048</v>
      </c>
      <c r="G30" s="58">
        <v>20187855</v>
      </c>
      <c r="H30" s="58">
        <v>19398171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1155042</v>
      </c>
      <c r="F35" s="56">
        <v>684488</v>
      </c>
      <c r="G35" s="56">
        <v>884007</v>
      </c>
      <c r="H35" s="56">
        <v>1197082</v>
      </c>
      <c r="I35" s="3" t="s">
        <v>150</v>
      </c>
    </row>
    <row r="36" spans="4:9" ht="20.100000000000001" customHeight="1">
      <c r="D36" s="10" t="s">
        <v>101</v>
      </c>
      <c r="E36" s="57">
        <v>2373149</v>
      </c>
      <c r="F36" s="57">
        <v>2366432</v>
      </c>
      <c r="G36" s="57">
        <v>3491490</v>
      </c>
      <c r="H36" s="57">
        <v>2892164</v>
      </c>
      <c r="I36" s="4" t="s">
        <v>151</v>
      </c>
    </row>
    <row r="37" spans="4:9" ht="20.100000000000001" customHeight="1">
      <c r="D37" s="10" t="s">
        <v>102</v>
      </c>
      <c r="E37" s="57">
        <v>6512572</v>
      </c>
      <c r="F37" s="57">
        <v>5203665</v>
      </c>
      <c r="G37" s="57">
        <v>5542387</v>
      </c>
      <c r="H37" s="57">
        <v>3881546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504500</v>
      </c>
      <c r="I38" s="4" t="s">
        <v>85</v>
      </c>
    </row>
    <row r="39" spans="4:9" ht="20.100000000000001" customHeight="1">
      <c r="D39" s="10" t="s">
        <v>104</v>
      </c>
      <c r="E39" s="57">
        <v>10509451</v>
      </c>
      <c r="F39" s="57">
        <v>9064791</v>
      </c>
      <c r="G39" s="57">
        <v>10731581</v>
      </c>
      <c r="H39" s="57">
        <v>8839031</v>
      </c>
      <c r="I39" s="4" t="s">
        <v>86</v>
      </c>
    </row>
    <row r="40" spans="4:9" ht="20.100000000000001" customHeight="1">
      <c r="D40" s="10" t="s">
        <v>105</v>
      </c>
      <c r="E40" s="57">
        <v>1935911</v>
      </c>
      <c r="F40" s="57">
        <v>2368587</v>
      </c>
      <c r="G40" s="57">
        <v>0</v>
      </c>
      <c r="H40" s="57">
        <v>204652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-3604830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8840532</v>
      </c>
      <c r="F43" s="58">
        <v>11433378</v>
      </c>
      <c r="G43" s="58">
        <v>10731581</v>
      </c>
      <c r="H43" s="58">
        <v>9043683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12491948</v>
      </c>
      <c r="H46" s="56">
        <v>11500000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12491948</v>
      </c>
      <c r="H47" s="57">
        <v>11500000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12491948</v>
      </c>
      <c r="H48" s="57">
        <v>11500000</v>
      </c>
      <c r="I48" s="4" t="s">
        <v>7</v>
      </c>
    </row>
    <row r="49" spans="4:9" ht="20.100000000000001" customHeight="1">
      <c r="D49" s="10" t="s">
        <v>73</v>
      </c>
      <c r="E49" s="57">
        <v>295180</v>
      </c>
      <c r="F49" s="57">
        <v>295180</v>
      </c>
      <c r="G49" s="57">
        <v>295180</v>
      </c>
      <c r="H49" s="57">
        <v>295180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-1802415</v>
      </c>
      <c r="F53" s="57">
        <v>1802415</v>
      </c>
      <c r="G53" s="57">
        <v>297584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96845</v>
      </c>
      <c r="F57" s="57">
        <v>-6805</v>
      </c>
      <c r="G57" s="57">
        <v>0</v>
      </c>
      <c r="H57" s="57">
        <v>-323323</v>
      </c>
      <c r="I57" s="4" t="s">
        <v>62</v>
      </c>
    </row>
    <row r="58" spans="4:9" ht="20.100000000000001" customHeight="1">
      <c r="D58" s="10" t="s">
        <v>39</v>
      </c>
      <c r="E58" s="57">
        <v>-4535005</v>
      </c>
      <c r="F58" s="57">
        <v>-3795290</v>
      </c>
      <c r="G58" s="57">
        <v>-3033270</v>
      </c>
      <c r="H58" s="57">
        <v>-1117369</v>
      </c>
      <c r="I58" s="4" t="s">
        <v>155</v>
      </c>
    </row>
    <row r="59" spans="4:9" ht="20.100000000000001" customHeight="1">
      <c r="D59" s="10" t="s">
        <v>38</v>
      </c>
      <c r="E59" s="57">
        <v>12659435</v>
      </c>
      <c r="F59" s="57">
        <v>9690670</v>
      </c>
      <c r="G59" s="57">
        <v>9456274</v>
      </c>
      <c r="H59" s="57">
        <v>10354488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21499967</v>
      </c>
      <c r="F61" s="58">
        <v>21124048</v>
      </c>
      <c r="G61" s="58">
        <v>20187855</v>
      </c>
      <c r="H61" s="58">
        <v>19398171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10573894</v>
      </c>
      <c r="F65" s="56">
        <v>10760751</v>
      </c>
      <c r="G65" s="56">
        <v>14061137</v>
      </c>
      <c r="H65" s="56">
        <v>10839802</v>
      </c>
      <c r="I65" s="3" t="s">
        <v>88</v>
      </c>
    </row>
    <row r="66" spans="4:9" ht="20.100000000000001" customHeight="1">
      <c r="D66" s="10" t="s">
        <v>110</v>
      </c>
      <c r="E66" s="57">
        <v>9176373</v>
      </c>
      <c r="F66" s="57">
        <v>9246751</v>
      </c>
      <c r="G66" s="57">
        <v>12437005</v>
      </c>
      <c r="H66" s="57">
        <v>9628963</v>
      </c>
      <c r="I66" s="4" t="s">
        <v>89</v>
      </c>
    </row>
    <row r="67" spans="4:9" ht="20.100000000000001" customHeight="1">
      <c r="D67" s="10" t="s">
        <v>132</v>
      </c>
      <c r="E67" s="57">
        <v>1397521</v>
      </c>
      <c r="F67" s="57">
        <v>1514000</v>
      </c>
      <c r="G67" s="57">
        <v>1624132</v>
      </c>
      <c r="H67" s="57">
        <v>1210839</v>
      </c>
      <c r="I67" s="4" t="s">
        <v>90</v>
      </c>
    </row>
    <row r="68" spans="4:9" ht="20.100000000000001" customHeight="1">
      <c r="D68" s="10" t="s">
        <v>111</v>
      </c>
      <c r="E68" s="57">
        <v>1104285</v>
      </c>
      <c r="F68" s="57">
        <v>967832</v>
      </c>
      <c r="G68" s="57">
        <v>922405</v>
      </c>
      <c r="H68" s="57">
        <v>919516</v>
      </c>
      <c r="I68" s="4" t="s">
        <v>91</v>
      </c>
    </row>
    <row r="69" spans="4:9" ht="20.100000000000001" customHeight="1">
      <c r="D69" s="10" t="s">
        <v>112</v>
      </c>
      <c r="E69" s="57">
        <v>699857</v>
      </c>
      <c r="F69" s="57">
        <v>232710</v>
      </c>
      <c r="G69" s="57">
        <v>198861</v>
      </c>
      <c r="H69" s="57">
        <v>210410</v>
      </c>
      <c r="I69" s="4" t="s">
        <v>92</v>
      </c>
    </row>
    <row r="70" spans="4:9" ht="20.100000000000001" customHeight="1">
      <c r="D70" s="10" t="s">
        <v>113</v>
      </c>
      <c r="E70" s="57">
        <v>337733</v>
      </c>
      <c r="F70" s="57">
        <v>267145</v>
      </c>
      <c r="G70" s="57">
        <v>263380</v>
      </c>
      <c r="H70" s="57">
        <v>252201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348400</v>
      </c>
      <c r="G71" s="57">
        <v>410000</v>
      </c>
      <c r="H71" s="57">
        <v>332370</v>
      </c>
      <c r="I71" s="4" t="s">
        <v>94</v>
      </c>
    </row>
    <row r="72" spans="4:9" ht="20.100000000000001" customHeight="1">
      <c r="D72" s="10" t="s">
        <v>115</v>
      </c>
      <c r="E72" s="57">
        <v>-406621</v>
      </c>
      <c r="F72" s="57">
        <v>-34942</v>
      </c>
      <c r="G72" s="57">
        <v>92866</v>
      </c>
      <c r="H72" s="57">
        <v>-251457</v>
      </c>
      <c r="I72" s="4" t="s">
        <v>95</v>
      </c>
    </row>
    <row r="73" spans="4:9" ht="20.100000000000001" customHeight="1">
      <c r="D73" s="10" t="s">
        <v>116</v>
      </c>
      <c r="E73" s="57">
        <v>399304</v>
      </c>
      <c r="F73" s="57">
        <v>230874</v>
      </c>
      <c r="G73" s="57">
        <v>-1212314</v>
      </c>
      <c r="H73" s="57">
        <v>-455728</v>
      </c>
      <c r="I73" s="4" t="s">
        <v>63</v>
      </c>
    </row>
    <row r="74" spans="4:9" ht="20.100000000000001" customHeight="1">
      <c r="D74" s="10" t="s">
        <v>117</v>
      </c>
      <c r="E74" s="57">
        <v>129137</v>
      </c>
      <c r="F74" s="57">
        <v>334970</v>
      </c>
      <c r="G74" s="57">
        <v>120690</v>
      </c>
      <c r="H74" s="57">
        <v>167981</v>
      </c>
      <c r="I74" s="4" t="s">
        <v>64</v>
      </c>
    </row>
    <row r="75" spans="4:9" ht="20.100000000000001" customHeight="1">
      <c r="D75" s="10" t="s">
        <v>123</v>
      </c>
      <c r="E75" s="57">
        <v>-136454</v>
      </c>
      <c r="F75" s="57">
        <v>-139038</v>
      </c>
      <c r="G75" s="57">
        <v>-1240138</v>
      </c>
      <c r="H75" s="57">
        <v>-875166</v>
      </c>
      <c r="I75" s="4" t="s">
        <v>96</v>
      </c>
    </row>
    <row r="76" spans="4:9" ht="20.100000000000001" customHeight="1">
      <c r="D76" s="10" t="s">
        <v>118</v>
      </c>
      <c r="E76" s="57">
        <v>603261</v>
      </c>
      <c r="F76" s="57">
        <v>622982</v>
      </c>
      <c r="G76" s="57">
        <v>675763</v>
      </c>
      <c r="H76" s="57">
        <v>549257</v>
      </c>
      <c r="I76" s="4" t="s">
        <v>97</v>
      </c>
    </row>
    <row r="77" spans="4:9" ht="20.100000000000001" customHeight="1">
      <c r="D77" s="10" t="s">
        <v>190</v>
      </c>
      <c r="E77" s="57">
        <v>-739715</v>
      </c>
      <c r="F77" s="57">
        <v>-762020</v>
      </c>
      <c r="G77" s="57">
        <v>-1915901</v>
      </c>
      <c r="H77" s="57">
        <f>+H75-H76</f>
        <v>-1424423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-739715</v>
      </c>
      <c r="F82" s="57">
        <v>-762020</v>
      </c>
      <c r="G82" s="57">
        <v>-1915901</v>
      </c>
      <c r="H82" s="57">
        <v>-1424423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-739715</v>
      </c>
      <c r="F84" s="58">
        <v>-762020</v>
      </c>
      <c r="G84" s="58">
        <v>-1915901</v>
      </c>
      <c r="H84" s="58">
        <v>-1424423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-735829</v>
      </c>
      <c r="F88" s="56">
        <v>-3018621</v>
      </c>
      <c r="G88" s="56">
        <v>240041</v>
      </c>
      <c r="H88" s="56">
        <v>126049</v>
      </c>
      <c r="I88" s="3" t="s">
        <v>16</v>
      </c>
    </row>
    <row r="89" spans="4:9" ht="20.100000000000001" customHeight="1">
      <c r="D89" s="10" t="s">
        <v>43</v>
      </c>
      <c r="E89" s="57">
        <v>-99058</v>
      </c>
      <c r="F89" s="57">
        <v>307516</v>
      </c>
      <c r="G89" s="57">
        <v>-961955</v>
      </c>
      <c r="H89" s="57">
        <v>-2097756</v>
      </c>
      <c r="I89" s="4" t="s">
        <v>17</v>
      </c>
    </row>
    <row r="90" spans="4:9" ht="20.100000000000001" customHeight="1">
      <c r="D90" s="10" t="s">
        <v>44</v>
      </c>
      <c r="E90" s="57">
        <v>-413739</v>
      </c>
      <c r="F90" s="57">
        <v>-333528</v>
      </c>
      <c r="G90" s="57">
        <v>-632238</v>
      </c>
      <c r="H90" s="57">
        <v>-136549</v>
      </c>
      <c r="I90" s="4" t="s">
        <v>18</v>
      </c>
    </row>
    <row r="91" spans="4:9" ht="20.100000000000001" customHeight="1">
      <c r="D91" s="10" t="s">
        <v>45</v>
      </c>
      <c r="E91" s="57">
        <v>272970</v>
      </c>
      <c r="F91" s="57">
        <v>2308804</v>
      </c>
      <c r="G91" s="57">
        <v>2346679</v>
      </c>
      <c r="H91" s="57">
        <v>2348297</v>
      </c>
      <c r="I91" s="4" t="s">
        <v>19</v>
      </c>
    </row>
    <row r="92" spans="4:9" ht="20.100000000000001" customHeight="1">
      <c r="D92" s="21" t="s">
        <v>47</v>
      </c>
      <c r="E92" s="58">
        <v>-975656</v>
      </c>
      <c r="F92" s="58">
        <v>-735829</v>
      </c>
      <c r="G92" s="58">
        <v>992527</v>
      </c>
      <c r="H92" s="58">
        <v>240041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116.37106666666666</v>
      </c>
      <c r="F96" s="22">
        <f>+F8*100/F10</f>
        <v>74.22905333333334</v>
      </c>
      <c r="G96" s="22">
        <f>+G8*100/G10</f>
        <v>126.68524556778495</v>
      </c>
      <c r="H96" s="22">
        <f>+H8*100/H10</f>
        <v>398.12451304347826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-4.9314333333333335E-2</v>
      </c>
      <c r="F97" s="13">
        <f>+F84/F10</f>
        <v>-5.080133333333333E-2</v>
      </c>
      <c r="G97" s="13">
        <f>+G84/G10</f>
        <v>-0.15337087538308677</v>
      </c>
      <c r="H97" s="13">
        <f>+H84/H10</f>
        <v>-0.12386286956521739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0.84396233333333337</v>
      </c>
      <c r="F99" s="13">
        <f>+F59/F10</f>
        <v>0.64604466666666671</v>
      </c>
      <c r="G99" s="13">
        <f>+G59/G10</f>
        <v>0.75698954238362182</v>
      </c>
      <c r="H99" s="13">
        <f>+H59/H10</f>
        <v>0.9003902608695652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-7.7056704271239598</v>
      </c>
      <c r="F100" s="13">
        <f>+F11/F84</f>
        <v>-6.1022020419411565</v>
      </c>
      <c r="G100" s="13">
        <f>+G11/G84</f>
        <v>-2.0864456775167399</v>
      </c>
      <c r="H100" s="13">
        <f>+H11/H84</f>
        <v>-6.4587555803297194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0.4502570612353553</v>
      </c>
      <c r="F103" s="23">
        <f>+F11/F59</f>
        <v>0.47984298299292</v>
      </c>
      <c r="G103" s="23">
        <f>+G11/G59</f>
        <v>0.42272710794970619</v>
      </c>
      <c r="H103" s="23">
        <f>+H11/H59</f>
        <v>0.88850361311925807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13.216710891938202</v>
      </c>
      <c r="F105" s="30">
        <f>+F67*100/F65</f>
        <v>14.069649971456453</v>
      </c>
      <c r="G105" s="30">
        <f>+G67*100/G65</f>
        <v>11.550502637162273</v>
      </c>
      <c r="H105" s="30">
        <f>+H67*100/H65</f>
        <v>11.170305509270372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-1.290480120190348</v>
      </c>
      <c r="F106" s="31">
        <f>+F75*100/F65</f>
        <v>-1.2920845394526832</v>
      </c>
      <c r="G106" s="31">
        <f>+G75*100/G65</f>
        <v>-8.8196139472931669</v>
      </c>
      <c r="H106" s="31">
        <f>+H75*100/H65</f>
        <v>-8.0736345553175237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-6.9956725497721086</v>
      </c>
      <c r="F107" s="31">
        <f>+F82*100/F65</f>
        <v>-7.0814760047881418</v>
      </c>
      <c r="G107" s="31">
        <f>+G82*100/G65</f>
        <v>-13.625505533442993</v>
      </c>
      <c r="H107" s="31">
        <f>+H82*100/H65</f>
        <v>-13.140673602709718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-0.63467074158764991</v>
      </c>
      <c r="F108" s="31">
        <f>(F82+F76)*100/F30</f>
        <v>-0.65819770907545749</v>
      </c>
      <c r="G108" s="31">
        <f>(G82+G76)*100/G30</f>
        <v>-6.142990426669896</v>
      </c>
      <c r="H108" s="31">
        <f>(H82+H76)*100/H30</f>
        <v>-4.5115902937447041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-5.8431912640651023</v>
      </c>
      <c r="F109" s="29">
        <f>+F84*100/F59</f>
        <v>-7.8634397828013958</v>
      </c>
      <c r="G109" s="29">
        <f>+G84*100/G59</f>
        <v>-20.260633310752205</v>
      </c>
      <c r="H109" s="29">
        <f>+H84*100/H59</f>
        <v>-13.75657589250188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41.11881660097432</v>
      </c>
      <c r="F111" s="22">
        <f>+F43*100/F30</f>
        <v>54.124938553443926</v>
      </c>
      <c r="G111" s="22">
        <f>+G43*100/G30</f>
        <v>53.158599563945749</v>
      </c>
      <c r="H111" s="22">
        <f>+H43*100/H30</f>
        <v>46.621318061378055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58.88118339902568</v>
      </c>
      <c r="F112" s="13">
        <f>+F59*100/F30</f>
        <v>45.875061446556074</v>
      </c>
      <c r="G112" s="13">
        <f>+G59*100/G30</f>
        <v>46.841400436054251</v>
      </c>
      <c r="H112" s="13">
        <f>+H59*100/H30</f>
        <v>53.378681938621945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-0.22619396911121389</v>
      </c>
      <c r="F113" s="23">
        <f>+F75/F76</f>
        <v>-0.223181408130572</v>
      </c>
      <c r="G113" s="23">
        <f>+G75/G76</f>
        <v>-1.8351670630087769</v>
      </c>
      <c r="H113" s="23">
        <f>+H75/H76</f>
        <v>-1.5933633981906465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0.49180977812663618</v>
      </c>
      <c r="F115" s="22">
        <f>+F65/F30</f>
        <v>0.50940761922146738</v>
      </c>
      <c r="G115" s="22">
        <f>+G65/G30</f>
        <v>0.69651466190935096</v>
      </c>
      <c r="H115" s="22">
        <f>+H65/H30</f>
        <v>0.55880536366031619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1.6752156224057186</v>
      </c>
      <c r="F116" s="13">
        <f>+F65/F28</f>
        <v>1.6464814881684997</v>
      </c>
      <c r="G116" s="13">
        <f>+G65/G28</f>
        <v>2.2509250297671168</v>
      </c>
      <c r="H116" s="13">
        <f>+H65/H28</f>
        <v>1.7017737704773908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3.207764116851882</v>
      </c>
      <c r="F117" s="23">
        <f>+F65/F120</f>
        <v>2.3922301075828178</v>
      </c>
      <c r="G117" s="23">
        <f>+G65/G120</f>
        <v>5.9133752170550489</v>
      </c>
      <c r="H117" s="23">
        <f>+H65/H120</f>
        <v>3.776068761935417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1.3136552042537712</v>
      </c>
      <c r="F119" s="59">
        <f>+F23/F39</f>
        <v>1.4962286499490169</v>
      </c>
      <c r="G119" s="59">
        <f>+G23/G39</f>
        <v>1.2215752739507812</v>
      </c>
      <c r="H119" s="59">
        <f>+H23/H39</f>
        <v>1.3247706677349587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3296344</v>
      </c>
      <c r="F120" s="58">
        <f>+F23-F39</f>
        <v>4498209</v>
      </c>
      <c r="G120" s="58">
        <f>+G23-G39</f>
        <v>2377853</v>
      </c>
      <c r="H120" s="58">
        <f>+H23-H39</f>
        <v>2870658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2012-05-17T11:49:19Z</dcterms:modified>
</cp:coreProperties>
</file>